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993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7" i="1"/>
  <c r="Q26"/>
  <c r="Q27" s="1"/>
  <c r="P15"/>
  <c r="L27"/>
  <c r="J27"/>
  <c r="P26"/>
  <c r="M26"/>
  <c r="M27" s="1"/>
  <c r="L26"/>
  <c r="K26"/>
  <c r="K27" s="1"/>
  <c r="J26"/>
  <c r="Q15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<sst xmlns="http://schemas.openxmlformats.org/spreadsheetml/2006/main" count="201" uniqueCount="76">
  <si>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</si>
  <si>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</si>
  <si>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</si>
  <si>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</si>
  <si>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</si>
  <si>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</si>
  <si>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</si>
  <si>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</si>
  <si>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</si>
  <si>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</si>
  <si>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</si>
  <si>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</si>
  <si>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</si>
  <si>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</si>
  <si>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Муниципальное бюджетное общеобразовательное учреждение "Основная общеобразовательная Каплинская школа"</t>
  </si>
  <si>
    <t>1 а</t>
  </si>
  <si>
    <t>17</t>
  </si>
  <si>
    <t>0</t>
  </si>
  <si>
    <t>0.00%</t>
  </si>
  <si>
    <t>1 б</t>
  </si>
  <si>
    <t>19</t>
  </si>
  <si>
    <t>2</t>
  </si>
  <si>
    <t>9</t>
  </si>
  <si>
    <t>1</t>
  </si>
  <si>
    <t>2 а</t>
  </si>
  <si>
    <t>20</t>
  </si>
  <si>
    <t>6</t>
  </si>
  <si>
    <t>3</t>
  </si>
  <si>
    <t>70.00%</t>
  </si>
  <si>
    <t>100.00%</t>
  </si>
  <si>
    <t>2 б</t>
  </si>
  <si>
    <t>16</t>
  </si>
  <si>
    <t>5</t>
  </si>
  <si>
    <t>15</t>
  </si>
  <si>
    <t>3 а</t>
  </si>
  <si>
    <t>14</t>
  </si>
  <si>
    <t>4</t>
  </si>
  <si>
    <t>64.29%</t>
  </si>
  <si>
    <t>3 б</t>
  </si>
  <si>
    <t>4 а</t>
  </si>
  <si>
    <t>56.25%</t>
  </si>
  <si>
    <t>21</t>
  </si>
  <si>
    <t>4 б</t>
  </si>
  <si>
    <t>135</t>
  </si>
  <si>
    <t>5 а</t>
  </si>
  <si>
    <t>5 б</t>
  </si>
  <si>
    <t>6 а</t>
  </si>
  <si>
    <t>6 б</t>
  </si>
  <si>
    <t>7 а</t>
  </si>
  <si>
    <t>7 б</t>
  </si>
  <si>
    <t>8 а</t>
  </si>
  <si>
    <t>8 б</t>
  </si>
  <si>
    <t>13.33%</t>
  </si>
  <si>
    <t>9 а</t>
  </si>
  <si>
    <t>9 б</t>
  </si>
  <si>
    <t>184</t>
  </si>
  <si>
    <t>Итого по школе</t>
  </si>
  <si>
    <t>319</t>
  </si>
  <si>
    <t>Всего пропусков</t>
  </si>
  <si>
    <t>57.14%</t>
  </si>
  <si>
    <t>62.50%</t>
  </si>
  <si>
    <t>Всего по на-чальной школе</t>
  </si>
  <si>
    <t>40.00%</t>
  </si>
  <si>
    <t>Всего по основ-ной школе</t>
  </si>
  <si>
    <t>Общие результаты успеваемости и посещаемости за 4 четверть 2021-2022 учебного года</t>
  </si>
  <si>
    <t>75.00%</t>
  </si>
  <si>
    <t>64.58%</t>
  </si>
  <si>
    <t>30.00%</t>
  </si>
  <si>
    <t>45.00%</t>
  </si>
  <si>
    <t>19.05%</t>
  </si>
  <si>
    <t>47.37%</t>
  </si>
  <si>
    <t>15.79%</t>
  </si>
  <si>
    <t>43.75%</t>
  </si>
  <si>
    <t>23.53%</t>
  </si>
  <si>
    <t>28.80%</t>
  </si>
  <si>
    <t>40.93%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</si>
</sst>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sz val="11"/>
      <name val="Times New Roman"/>
    </font>
    <font>
      <b/>
      <sz val="11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27"/>
  <sheetViews>
    <sheetView tabSelected="1" topLeftCell="A10" zoomScale="80" zoomScaleNormal="80" workbookViewId="0">
      <selection activeCell="R26" sqref="R26"/>
    </sheetView>
  </sheetViews>
  <sheetFormatPr defaultRowHeight="13.2"/>
  <cols>
    <col min="1" max="1" width="7.5546875" customWidth="1" collapsed="1"/>
    <col min="2" max="2" width="9.5546875" customWidth="1" collapsed="1"/>
    <col min="3" max="3" width="10.88671875" customWidth="1" collapsed="1"/>
    <col min="4" max="4" width="10.44140625" customWidth="1" collapsed="1"/>
    <col min="5" max="5" width="9" customWidth="1" collapsed="1"/>
    <col min="6" max="6" width="10.44140625" collapsed="1"/>
    <col min="7" max="7" width="8.5546875" collapsed="1"/>
    <col min="8" max="8" width="11.33203125" collapsed="1"/>
    <col min="9" max="9" width="16" customWidth="1" collapsed="1"/>
    <col min="10" max="10" width="9.33203125" customWidth="1" collapsed="1"/>
    <col min="11" max="11" width="8.109375" customWidth="1" collapsed="1"/>
    <col min="12" max="12" width="9" customWidth="1" collapsed="1"/>
    <col min="13" max="13" width="8.88671875" customWidth="1" collapsed="1"/>
    <col min="14" max="14" width="8.5546875" customWidth="1" collapsed="1"/>
    <col min="15" max="15" width="8.44140625" customWidth="1" collapsed="1"/>
    <col min="16" max="16" width="9.109375" customWidth="1" collapsed="1"/>
    <col min="17" max="17" width="9.44140625" customWidth="1" collapsed="1"/>
    <col min="18" max="1021" width="11.33203125" collapsed="1"/>
  </cols>
  <sheetData>
    <row r="1" spans="1:17" ht="15.6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7" ht="13.8">
      <c r="A3" s="13" t="s">
        <v>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ht="13.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ht="41.85" customHeigh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8" t="s">
        <v>9</v>
      </c>
      <c r="K5" s="19"/>
      <c r="L5" s="18" t="s">
        <v>10</v>
      </c>
      <c r="M5" s="19"/>
      <c r="N5" s="18" t="s">
        <v>11</v>
      </c>
      <c r="O5" s="19"/>
      <c r="P5" s="17" t="s">
        <v>58</v>
      </c>
      <c r="Q5" s="17"/>
    </row>
    <row r="6" spans="1:17" ht="15.6">
      <c r="A6" s="16"/>
      <c r="B6" s="16"/>
      <c r="C6" s="16"/>
      <c r="D6" s="16"/>
      <c r="E6" s="16"/>
      <c r="F6" s="16"/>
      <c r="G6" s="16"/>
      <c r="H6" s="16"/>
      <c r="I6" s="16"/>
      <c r="J6" s="1" t="s">
        <v>12</v>
      </c>
      <c r="K6" s="1" t="s">
        <v>13</v>
      </c>
      <c r="L6" s="1" t="s">
        <v>12</v>
      </c>
      <c r="M6" s="1" t="s">
        <v>13</v>
      </c>
      <c r="N6" s="1" t="s">
        <v>12</v>
      </c>
      <c r="O6" s="1" t="s">
        <v>13</v>
      </c>
      <c r="P6" s="5" t="s">
        <v>12</v>
      </c>
      <c r="Q6" s="5" t="s">
        <v>13</v>
      </c>
    </row>
    <row r="7" spans="1:17" ht="13.8">
      <c r="A7" s="3" t="s">
        <v>15</v>
      </c>
      <c r="B7" s="2">
        <v>18</v>
      </c>
      <c r="C7" s="2" t="s">
        <v>17</v>
      </c>
      <c r="D7" s="2" t="s">
        <v>17</v>
      </c>
      <c r="E7" s="2" t="s">
        <v>17</v>
      </c>
      <c r="F7" s="2" t="s">
        <v>17</v>
      </c>
      <c r="G7" s="2" t="s">
        <v>17</v>
      </c>
      <c r="H7" s="2" t="s">
        <v>18</v>
      </c>
      <c r="I7" s="2" t="s">
        <v>18</v>
      </c>
      <c r="J7" s="2">
        <v>19</v>
      </c>
      <c r="K7" s="2">
        <v>79</v>
      </c>
      <c r="L7" s="2">
        <v>42</v>
      </c>
      <c r="M7" s="2">
        <v>178</v>
      </c>
      <c r="N7" s="2" t="s">
        <v>17</v>
      </c>
      <c r="O7" s="2" t="s">
        <v>17</v>
      </c>
      <c r="P7" s="6">
        <v>61</v>
      </c>
      <c r="Q7" s="6">
        <v>257</v>
      </c>
    </row>
    <row r="8" spans="1:17" ht="13.8">
      <c r="A8" s="3" t="s">
        <v>19</v>
      </c>
      <c r="B8" s="2">
        <v>20</v>
      </c>
      <c r="C8" s="2" t="s">
        <v>17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18</v>
      </c>
      <c r="I8" s="2" t="s">
        <v>18</v>
      </c>
      <c r="J8" s="2">
        <v>0</v>
      </c>
      <c r="K8" s="2">
        <v>0</v>
      </c>
      <c r="L8" s="2">
        <v>22</v>
      </c>
      <c r="M8" s="2">
        <v>76</v>
      </c>
      <c r="N8" s="2" t="s">
        <v>17</v>
      </c>
      <c r="O8" s="2" t="s">
        <v>17</v>
      </c>
      <c r="P8" s="6">
        <v>22</v>
      </c>
      <c r="Q8" s="6">
        <v>76</v>
      </c>
    </row>
    <row r="9" spans="1:17" ht="13.8">
      <c r="A9" s="3" t="s">
        <v>24</v>
      </c>
      <c r="B9" s="2" t="s">
        <v>25</v>
      </c>
      <c r="C9" s="2">
        <v>7</v>
      </c>
      <c r="D9" s="2">
        <v>7</v>
      </c>
      <c r="E9" s="2" t="s">
        <v>26</v>
      </c>
      <c r="F9" s="2" t="s">
        <v>17</v>
      </c>
      <c r="G9" s="2" t="s">
        <v>17</v>
      </c>
      <c r="H9" s="2" t="s">
        <v>28</v>
      </c>
      <c r="I9" s="2" t="s">
        <v>29</v>
      </c>
      <c r="J9" s="2" t="s">
        <v>17</v>
      </c>
      <c r="K9" s="2">
        <v>0</v>
      </c>
      <c r="L9" s="2" t="s">
        <v>17</v>
      </c>
      <c r="M9" s="2">
        <v>0</v>
      </c>
      <c r="N9" s="2" t="s">
        <v>17</v>
      </c>
      <c r="O9" s="2" t="s">
        <v>17</v>
      </c>
      <c r="P9" s="6">
        <v>0</v>
      </c>
      <c r="Q9" s="6">
        <v>0</v>
      </c>
    </row>
    <row r="10" spans="1:17" ht="13.8">
      <c r="A10" s="3" t="s">
        <v>30</v>
      </c>
      <c r="B10" s="2">
        <v>17</v>
      </c>
      <c r="C10" s="2">
        <v>3</v>
      </c>
      <c r="D10" s="2" t="s">
        <v>22</v>
      </c>
      <c r="E10" s="2">
        <v>4</v>
      </c>
      <c r="F10" s="2" t="s">
        <v>17</v>
      </c>
      <c r="G10" s="2" t="s">
        <v>17</v>
      </c>
      <c r="H10" s="11" t="s">
        <v>65</v>
      </c>
      <c r="I10" s="2" t="s">
        <v>29</v>
      </c>
      <c r="J10" s="2">
        <v>2</v>
      </c>
      <c r="K10" s="2">
        <v>10</v>
      </c>
      <c r="L10" s="2">
        <v>0</v>
      </c>
      <c r="M10" s="2">
        <v>0</v>
      </c>
      <c r="N10" s="2" t="s">
        <v>17</v>
      </c>
      <c r="O10" s="2" t="s">
        <v>17</v>
      </c>
      <c r="P10" s="6">
        <v>2</v>
      </c>
      <c r="Q10" s="6">
        <v>10</v>
      </c>
    </row>
    <row r="11" spans="1:17" ht="13.8">
      <c r="A11" s="3" t="s">
        <v>34</v>
      </c>
      <c r="B11" s="2" t="s">
        <v>35</v>
      </c>
      <c r="C11" s="2" t="s">
        <v>32</v>
      </c>
      <c r="D11" s="2" t="s">
        <v>36</v>
      </c>
      <c r="E11" s="2" t="s">
        <v>32</v>
      </c>
      <c r="F11" s="2" t="s">
        <v>17</v>
      </c>
      <c r="G11" s="2" t="s">
        <v>17</v>
      </c>
      <c r="H11" s="2" t="s">
        <v>37</v>
      </c>
      <c r="I11" s="2" t="s">
        <v>29</v>
      </c>
      <c r="J11" s="2">
        <v>19</v>
      </c>
      <c r="K11" s="2">
        <v>92</v>
      </c>
      <c r="L11" s="2">
        <v>10</v>
      </c>
      <c r="M11" s="2">
        <v>46</v>
      </c>
      <c r="N11" s="2" t="s">
        <v>17</v>
      </c>
      <c r="O11" s="2" t="s">
        <v>17</v>
      </c>
      <c r="P11" s="6">
        <v>29</v>
      </c>
      <c r="Q11" s="6">
        <v>138</v>
      </c>
    </row>
    <row r="12" spans="1:17" ht="13.8">
      <c r="A12" s="3" t="s">
        <v>38</v>
      </c>
      <c r="B12" s="2">
        <v>14</v>
      </c>
      <c r="C12" s="2" t="s">
        <v>21</v>
      </c>
      <c r="D12" s="2">
        <v>6</v>
      </c>
      <c r="E12" s="2" t="s">
        <v>26</v>
      </c>
      <c r="F12" s="2" t="s">
        <v>17</v>
      </c>
      <c r="G12" s="2" t="s">
        <v>17</v>
      </c>
      <c r="H12" s="2" t="s">
        <v>59</v>
      </c>
      <c r="I12" s="2" t="s">
        <v>29</v>
      </c>
      <c r="J12" s="2">
        <v>30</v>
      </c>
      <c r="K12" s="2">
        <v>134</v>
      </c>
      <c r="L12" s="2">
        <v>11</v>
      </c>
      <c r="M12" s="2">
        <v>51</v>
      </c>
      <c r="N12" s="2" t="s">
        <v>17</v>
      </c>
      <c r="O12" s="2" t="s">
        <v>17</v>
      </c>
      <c r="P12" s="6">
        <v>41</v>
      </c>
      <c r="Q12" s="6">
        <v>185</v>
      </c>
    </row>
    <row r="13" spans="1:17" ht="13.8">
      <c r="A13" s="3" t="s">
        <v>39</v>
      </c>
      <c r="B13" s="2" t="s">
        <v>31</v>
      </c>
      <c r="C13" s="2">
        <v>5</v>
      </c>
      <c r="D13" s="2">
        <v>5</v>
      </c>
      <c r="E13" s="2">
        <v>6</v>
      </c>
      <c r="F13" s="2" t="s">
        <v>17</v>
      </c>
      <c r="G13" s="2" t="s">
        <v>17</v>
      </c>
      <c r="H13" s="2" t="s">
        <v>60</v>
      </c>
      <c r="I13" s="2" t="s">
        <v>29</v>
      </c>
      <c r="J13" s="2" t="s">
        <v>23</v>
      </c>
      <c r="K13" s="2">
        <v>10</v>
      </c>
      <c r="L13" s="2">
        <v>12</v>
      </c>
      <c r="M13" s="2">
        <v>55</v>
      </c>
      <c r="N13" s="2" t="s">
        <v>17</v>
      </c>
      <c r="O13" s="2" t="s">
        <v>17</v>
      </c>
      <c r="P13" s="6">
        <v>13</v>
      </c>
      <c r="Q13" s="6">
        <v>65</v>
      </c>
    </row>
    <row r="14" spans="1:17" ht="13.8">
      <c r="A14" s="3" t="s">
        <v>42</v>
      </c>
      <c r="B14" s="2">
        <v>16</v>
      </c>
      <c r="C14" s="2" t="s">
        <v>27</v>
      </c>
      <c r="D14" s="2">
        <v>6</v>
      </c>
      <c r="E14" s="2">
        <v>7</v>
      </c>
      <c r="F14" s="2" t="s">
        <v>17</v>
      </c>
      <c r="G14" s="2" t="s">
        <v>17</v>
      </c>
      <c r="H14" s="2" t="s">
        <v>40</v>
      </c>
      <c r="I14" s="2" t="s">
        <v>29</v>
      </c>
      <c r="J14" s="2">
        <v>8</v>
      </c>
      <c r="K14" s="2">
        <v>37</v>
      </c>
      <c r="L14" s="2">
        <v>0</v>
      </c>
      <c r="M14" s="2">
        <v>0</v>
      </c>
      <c r="N14" s="2" t="s">
        <v>17</v>
      </c>
      <c r="O14" s="2" t="s">
        <v>17</v>
      </c>
      <c r="P14" s="6">
        <v>8</v>
      </c>
      <c r="Q14" s="6">
        <v>37</v>
      </c>
    </row>
    <row r="15" spans="1:17" ht="60" customHeight="1">
      <c r="A15" s="8" t="s">
        <v>61</v>
      </c>
      <c r="B15" s="4" t="s">
        <v>43</v>
      </c>
      <c r="C15" s="4">
        <v>25</v>
      </c>
      <c r="D15" s="4">
        <v>37</v>
      </c>
      <c r="E15" s="4">
        <v>34</v>
      </c>
      <c r="F15" s="4" t="s">
        <v>17</v>
      </c>
      <c r="G15" s="4" t="s">
        <v>17</v>
      </c>
      <c r="H15" s="10" t="s">
        <v>66</v>
      </c>
      <c r="I15" s="4" t="s">
        <v>29</v>
      </c>
      <c r="J15" s="4">
        <v>79</v>
      </c>
      <c r="K15" s="4">
        <v>362</v>
      </c>
      <c r="L15" s="4">
        <v>97</v>
      </c>
      <c r="M15" s="4">
        <v>406</v>
      </c>
      <c r="N15" s="4" t="s">
        <v>17</v>
      </c>
      <c r="O15" s="4" t="s">
        <v>17</v>
      </c>
      <c r="P15" s="7">
        <f>SUM(P7:P14)</f>
        <v>176</v>
      </c>
      <c r="Q15" s="7">
        <f>SUM(Q7:Q14)</f>
        <v>768</v>
      </c>
    </row>
    <row r="16" spans="1:17" ht="13.8">
      <c r="A16" s="3" t="s">
        <v>44</v>
      </c>
      <c r="B16" s="2">
        <v>20</v>
      </c>
      <c r="C16" s="2" t="s">
        <v>23</v>
      </c>
      <c r="D16" s="2">
        <v>5</v>
      </c>
      <c r="E16" s="2">
        <v>14</v>
      </c>
      <c r="F16" s="2" t="s">
        <v>17</v>
      </c>
      <c r="G16" s="2" t="s">
        <v>17</v>
      </c>
      <c r="H16" s="9" t="s">
        <v>67</v>
      </c>
      <c r="I16" s="2" t="s">
        <v>29</v>
      </c>
      <c r="J16" s="2">
        <v>58</v>
      </c>
      <c r="K16" s="2">
        <v>338</v>
      </c>
      <c r="L16" s="2">
        <v>29</v>
      </c>
      <c r="M16" s="2">
        <v>170</v>
      </c>
      <c r="N16" s="2" t="s">
        <v>17</v>
      </c>
      <c r="O16" s="2" t="s">
        <v>17</v>
      </c>
      <c r="P16" s="6">
        <v>87</v>
      </c>
      <c r="Q16" s="6">
        <v>508</v>
      </c>
    </row>
    <row r="17" spans="1:17" ht="13.8">
      <c r="A17" s="3" t="s">
        <v>45</v>
      </c>
      <c r="B17" s="2" t="s">
        <v>25</v>
      </c>
      <c r="C17" s="2">
        <v>3</v>
      </c>
      <c r="D17" s="2">
        <v>6</v>
      </c>
      <c r="E17" s="2">
        <v>11</v>
      </c>
      <c r="F17" s="2" t="s">
        <v>17</v>
      </c>
      <c r="G17" s="2" t="s">
        <v>17</v>
      </c>
      <c r="H17" s="2" t="s">
        <v>68</v>
      </c>
      <c r="I17" s="2" t="s">
        <v>29</v>
      </c>
      <c r="J17" s="2">
        <v>50</v>
      </c>
      <c r="K17" s="2">
        <v>290</v>
      </c>
      <c r="L17" s="2">
        <v>16</v>
      </c>
      <c r="M17" s="2">
        <v>93</v>
      </c>
      <c r="N17" s="2" t="s">
        <v>17</v>
      </c>
      <c r="O17" s="2" t="s">
        <v>17</v>
      </c>
      <c r="P17" s="6">
        <v>66</v>
      </c>
      <c r="Q17" s="6">
        <v>383</v>
      </c>
    </row>
    <row r="18" spans="1:17" ht="13.8">
      <c r="A18" s="3" t="s">
        <v>46</v>
      </c>
      <c r="B18" s="2" t="s">
        <v>25</v>
      </c>
      <c r="C18" s="2">
        <v>0</v>
      </c>
      <c r="D18" s="2">
        <v>8</v>
      </c>
      <c r="E18" s="2">
        <v>10</v>
      </c>
      <c r="F18" s="2" t="s">
        <v>17</v>
      </c>
      <c r="G18" s="2" t="s">
        <v>17</v>
      </c>
      <c r="H18" s="2" t="s">
        <v>62</v>
      </c>
      <c r="I18" s="2" t="s">
        <v>29</v>
      </c>
      <c r="J18" s="2">
        <v>61</v>
      </c>
      <c r="K18" s="2">
        <v>365</v>
      </c>
      <c r="L18" s="2">
        <v>9</v>
      </c>
      <c r="M18" s="2">
        <v>54</v>
      </c>
      <c r="N18" s="2" t="s">
        <v>17</v>
      </c>
      <c r="O18" s="2" t="s">
        <v>17</v>
      </c>
      <c r="P18" s="6">
        <v>70</v>
      </c>
      <c r="Q18" s="6">
        <v>419</v>
      </c>
    </row>
    <row r="19" spans="1:17" ht="13.8">
      <c r="A19" s="3" t="s">
        <v>47</v>
      </c>
      <c r="B19" s="2" t="s">
        <v>41</v>
      </c>
      <c r="C19" s="2">
        <v>0</v>
      </c>
      <c r="D19" s="2">
        <v>4</v>
      </c>
      <c r="E19" s="2">
        <v>17</v>
      </c>
      <c r="F19" s="2" t="s">
        <v>17</v>
      </c>
      <c r="G19" s="2" t="s">
        <v>17</v>
      </c>
      <c r="H19" s="2" t="s">
        <v>69</v>
      </c>
      <c r="I19" s="2" t="s">
        <v>29</v>
      </c>
      <c r="J19" s="2">
        <v>40</v>
      </c>
      <c r="K19" s="2">
        <v>239</v>
      </c>
      <c r="L19" s="2">
        <v>15</v>
      </c>
      <c r="M19" s="2">
        <v>90</v>
      </c>
      <c r="N19" s="2" t="s">
        <v>17</v>
      </c>
      <c r="O19" s="2" t="s">
        <v>17</v>
      </c>
      <c r="P19" s="6">
        <v>55</v>
      </c>
      <c r="Q19" s="6">
        <v>329</v>
      </c>
    </row>
    <row r="20" spans="1:17" ht="13.8">
      <c r="A20" s="3" t="s">
        <v>48</v>
      </c>
      <c r="B20" s="2" t="s">
        <v>20</v>
      </c>
      <c r="C20" s="2">
        <v>0</v>
      </c>
      <c r="D20" s="2">
        <v>9</v>
      </c>
      <c r="E20" s="2">
        <v>10</v>
      </c>
      <c r="F20" s="2">
        <v>0</v>
      </c>
      <c r="G20" s="2" t="s">
        <v>17</v>
      </c>
      <c r="H20" s="2" t="s">
        <v>70</v>
      </c>
      <c r="I20" s="2" t="s">
        <v>29</v>
      </c>
      <c r="J20" s="2">
        <v>53</v>
      </c>
      <c r="K20" s="2">
        <v>345</v>
      </c>
      <c r="L20" s="2">
        <v>9</v>
      </c>
      <c r="M20" s="2">
        <v>58</v>
      </c>
      <c r="N20" s="2" t="s">
        <v>17</v>
      </c>
      <c r="O20" s="2" t="s">
        <v>17</v>
      </c>
      <c r="P20" s="6">
        <v>62</v>
      </c>
      <c r="Q20" s="6">
        <v>403</v>
      </c>
    </row>
    <row r="21" spans="1:17" ht="13.8">
      <c r="A21" s="3" t="s">
        <v>49</v>
      </c>
      <c r="B21" s="2" t="s">
        <v>20</v>
      </c>
      <c r="C21" s="2" t="s">
        <v>23</v>
      </c>
      <c r="D21" s="2">
        <v>2</v>
      </c>
      <c r="E21" s="2">
        <v>16</v>
      </c>
      <c r="F21" s="2">
        <v>0</v>
      </c>
      <c r="G21" s="2" t="s">
        <v>17</v>
      </c>
      <c r="H21" s="2" t="s">
        <v>71</v>
      </c>
      <c r="I21" s="2" t="s">
        <v>29</v>
      </c>
      <c r="J21" s="2">
        <v>58</v>
      </c>
      <c r="K21" s="2">
        <v>365</v>
      </c>
      <c r="L21" s="2">
        <v>17</v>
      </c>
      <c r="M21" s="2">
        <v>108</v>
      </c>
      <c r="N21" s="2" t="s">
        <v>17</v>
      </c>
      <c r="O21" s="2" t="s">
        <v>17</v>
      </c>
      <c r="P21" s="6">
        <v>75</v>
      </c>
      <c r="Q21" s="6">
        <v>473</v>
      </c>
    </row>
    <row r="22" spans="1:17" ht="13.8">
      <c r="A22" s="3" t="s">
        <v>50</v>
      </c>
      <c r="B22" s="2" t="s">
        <v>31</v>
      </c>
      <c r="C22" s="2" t="s">
        <v>17</v>
      </c>
      <c r="D22" s="2">
        <v>0</v>
      </c>
      <c r="E22" s="2">
        <v>16</v>
      </c>
      <c r="F22" s="2" t="s">
        <v>17</v>
      </c>
      <c r="G22" s="2" t="s">
        <v>17</v>
      </c>
      <c r="H22" s="2" t="s">
        <v>18</v>
      </c>
      <c r="I22" s="2" t="s">
        <v>29</v>
      </c>
      <c r="J22" s="2">
        <v>57</v>
      </c>
      <c r="K22" s="2">
        <v>379</v>
      </c>
      <c r="L22" s="2">
        <v>49</v>
      </c>
      <c r="M22" s="2">
        <v>323</v>
      </c>
      <c r="N22" s="2" t="s">
        <v>17</v>
      </c>
      <c r="O22" s="2" t="s">
        <v>17</v>
      </c>
      <c r="P22" s="6">
        <v>106</v>
      </c>
      <c r="Q22" s="6">
        <v>702</v>
      </c>
    </row>
    <row r="23" spans="1:17" ht="13.8">
      <c r="A23" s="3" t="s">
        <v>51</v>
      </c>
      <c r="B23" s="2" t="s">
        <v>33</v>
      </c>
      <c r="C23" s="2" t="s">
        <v>23</v>
      </c>
      <c r="D23" s="2" t="s">
        <v>23</v>
      </c>
      <c r="E23" s="2">
        <v>13</v>
      </c>
      <c r="F23" s="2">
        <v>0</v>
      </c>
      <c r="G23" s="2" t="s">
        <v>17</v>
      </c>
      <c r="H23" s="2" t="s">
        <v>52</v>
      </c>
      <c r="I23" s="2" t="s">
        <v>29</v>
      </c>
      <c r="J23" s="2">
        <v>35</v>
      </c>
      <c r="K23" s="2">
        <v>229</v>
      </c>
      <c r="L23" s="2">
        <v>10</v>
      </c>
      <c r="M23" s="2">
        <v>66</v>
      </c>
      <c r="N23" s="2" t="s">
        <v>17</v>
      </c>
      <c r="O23" s="2" t="s">
        <v>17</v>
      </c>
      <c r="P23" s="6">
        <v>45</v>
      </c>
      <c r="Q23" s="6">
        <v>295</v>
      </c>
    </row>
    <row r="24" spans="1:17" ht="13.8">
      <c r="A24" s="3" t="s">
        <v>53</v>
      </c>
      <c r="B24" s="2">
        <v>17</v>
      </c>
      <c r="C24" s="2">
        <v>0</v>
      </c>
      <c r="D24" s="2">
        <v>8</v>
      </c>
      <c r="E24" s="2">
        <v>9</v>
      </c>
      <c r="F24" s="2" t="s">
        <v>17</v>
      </c>
      <c r="G24" s="2" t="s">
        <v>17</v>
      </c>
      <c r="H24" s="9" t="s">
        <v>72</v>
      </c>
      <c r="I24" s="2" t="s">
        <v>29</v>
      </c>
      <c r="J24" s="2">
        <v>31</v>
      </c>
      <c r="K24" s="2">
        <v>199</v>
      </c>
      <c r="L24" s="2">
        <v>10</v>
      </c>
      <c r="M24" s="2">
        <v>65</v>
      </c>
      <c r="N24" s="2" t="s">
        <v>17</v>
      </c>
      <c r="O24" s="2" t="s">
        <v>17</v>
      </c>
      <c r="P24" s="6">
        <v>41</v>
      </c>
      <c r="Q24" s="6">
        <v>264</v>
      </c>
    </row>
    <row r="25" spans="1:17" ht="13.8">
      <c r="A25" s="3" t="s">
        <v>54</v>
      </c>
      <c r="B25" s="2" t="s">
        <v>16</v>
      </c>
      <c r="C25" s="2">
        <v>0</v>
      </c>
      <c r="D25" s="2">
        <v>4</v>
      </c>
      <c r="E25" s="2">
        <v>13</v>
      </c>
      <c r="F25" s="2" t="s">
        <v>17</v>
      </c>
      <c r="G25" s="2" t="s">
        <v>17</v>
      </c>
      <c r="H25" s="2" t="s">
        <v>73</v>
      </c>
      <c r="I25" s="2" t="s">
        <v>29</v>
      </c>
      <c r="J25" s="2">
        <v>26</v>
      </c>
      <c r="K25" s="2">
        <v>239</v>
      </c>
      <c r="L25" s="2">
        <v>23</v>
      </c>
      <c r="M25" s="2">
        <v>151</v>
      </c>
      <c r="N25" s="2" t="s">
        <v>17</v>
      </c>
      <c r="O25" s="2" t="s">
        <v>17</v>
      </c>
      <c r="P25" s="6">
        <v>49</v>
      </c>
      <c r="Q25" s="6">
        <v>390</v>
      </c>
    </row>
    <row r="26" spans="1:17" ht="57" customHeight="1">
      <c r="A26" s="8" t="s">
        <v>63</v>
      </c>
      <c r="B26" s="4" t="s">
        <v>55</v>
      </c>
      <c r="C26" s="4">
        <v>6</v>
      </c>
      <c r="D26" s="4">
        <v>47</v>
      </c>
      <c r="E26" s="4">
        <v>131</v>
      </c>
      <c r="F26" s="4">
        <v>0</v>
      </c>
      <c r="G26" s="4" t="s">
        <v>17</v>
      </c>
      <c r="H26" s="10" t="s">
        <v>74</v>
      </c>
      <c r="I26" s="10" t="s">
        <v>29</v>
      </c>
      <c r="J26" s="4">
        <f>SUM(J16:J25)</f>
        <v>469</v>
      </c>
      <c r="K26" s="4">
        <f>SUM(K16:K25)</f>
        <v>2988</v>
      </c>
      <c r="L26" s="4">
        <f>SUM(L16:L25)</f>
        <v>187</v>
      </c>
      <c r="M26" s="4">
        <f>SUM(M16:M25)</f>
        <v>1178</v>
      </c>
      <c r="N26" s="4" t="s">
        <v>17</v>
      </c>
      <c r="O26" s="4" t="s">
        <v>17</v>
      </c>
      <c r="P26" s="7">
        <f>SUM(P16:P25)</f>
        <v>656</v>
      </c>
      <c r="Q26" s="7">
        <f>SUM(Q16:Q25)</f>
        <v>4166</v>
      </c>
    </row>
    <row r="27" spans="1:17" ht="50.1" customHeight="1">
      <c r="A27" s="8" t="s">
        <v>56</v>
      </c>
      <c r="B27" s="4" t="s">
        <v>57</v>
      </c>
      <c r="C27" s="4">
        <v>31</v>
      </c>
      <c r="D27" s="4">
        <v>84</v>
      </c>
      <c r="E27" s="4">
        <v>165</v>
      </c>
      <c r="F27" s="4">
        <v>0</v>
      </c>
      <c r="G27" s="4" t="s">
        <v>17</v>
      </c>
      <c r="H27" s="10" t="s">
        <v>75</v>
      </c>
      <c r="I27" s="10" t="s">
        <v>29</v>
      </c>
      <c r="J27" s="4">
        <f>SUM(J15+J26)</f>
        <v>548</v>
      </c>
      <c r="K27" s="4">
        <f>SUM(K15+K26)</f>
        <v>3350</v>
      </c>
      <c r="L27" s="4">
        <f>SUM(L15+L26)</f>
        <v>284</v>
      </c>
      <c r="M27" s="4">
        <f>SUM(M15+M26)</f>
        <v>1584</v>
      </c>
      <c r="N27" s="4" t="s">
        <v>17</v>
      </c>
      <c r="O27" s="4" t="s">
        <v>17</v>
      </c>
      <c r="P27" s="7">
        <f>SUM(P15+P26)</f>
        <v>832</v>
      </c>
      <c r="Q27" s="7">
        <f>SUM(Q15+Q26)</f>
        <v>4934</v>
      </c>
    </row>
  </sheetData>
  <mergeCells count="16">
    <mergeCell ref="A1:O1"/>
    <mergeCell ref="A3:O3"/>
    <mergeCell ref="A4:O4"/>
    <mergeCell ref="A5:A6"/>
    <mergeCell ref="P5:Q5"/>
    <mergeCell ref="D5:D6"/>
    <mergeCell ref="C5:C6"/>
    <mergeCell ref="B5:B6"/>
    <mergeCell ref="H5:H6"/>
    <mergeCell ref="G5:G6"/>
    <mergeCell ref="F5:F6"/>
    <mergeCell ref="E5:E6"/>
    <mergeCell ref="J5:K5"/>
    <mergeCell ref="L5:M5"/>
    <mergeCell ref="N5:O5"/>
    <mergeCell ref="I5:I6"/>
  </mergeCells>
  <pageMargins left="0.78749999999999998" right="0.78749999999999998" top="1.0249999999999999" bottom="1.0249999999999999" header="0.78749999999999998" footer="0.78749999999999998"/>
  <pageSetup paperSize="9" scale="79" orientation="landscape" useFirstPageNumber="1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Windows User</cp:lastModifiedBy>
  <cp:revision>1</cp:revision>
  <cp:lastPrinted>2022-03-30T06:04:16Z</cp:lastPrinted>
  <dcterms:created xsi:type="dcterms:W3CDTF">2016-04-20T16:56:38Z</dcterms:created>
  <dcterms:modified xsi:type="dcterms:W3CDTF">2022-06-03T14:18:42Z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